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emporäre Dateien\"/>
    </mc:Choice>
  </mc:AlternateContent>
  <bookViews>
    <workbookView xWindow="0" yWindow="0" windowWidth="28770" windowHeight="10395"/>
  </bookViews>
  <sheets>
    <sheet name="Barkostenbeleg" sheetId="1" r:id="rId1"/>
    <sheet name="Schule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G20" i="1" l="1"/>
  <c r="D1" i="1"/>
  <c r="A1" i="1"/>
  <c r="A2" i="1"/>
  <c r="D29" i="1" l="1"/>
  <c r="C29" i="1"/>
  <c r="G21" i="1" l="1"/>
  <c r="A21" i="1" s="1"/>
</calcChain>
</file>

<file path=xl/comments1.xml><?xml version="1.0" encoding="utf-8"?>
<comments xmlns="http://schemas.openxmlformats.org/spreadsheetml/2006/main">
  <authors>
    <author>Moskopf</author>
  </authors>
  <commentList>
    <comment ref="A3" authorId="0" shapeId="0">
      <text>
        <r>
          <rPr>
            <sz val="8"/>
            <color indexed="81"/>
            <rFont val="Segoe UI"/>
            <family val="2"/>
          </rPr>
          <t xml:space="preserve">Eingabe individuell überschreibbar: z.B.
- Gymnasium
- Realschule
- Internat
- Hort
- Werkstatt
- etc.
</t>
        </r>
      </text>
    </comment>
  </commentList>
</comments>
</file>

<file path=xl/sharedStrings.xml><?xml version="1.0" encoding="utf-8"?>
<sst xmlns="http://schemas.openxmlformats.org/spreadsheetml/2006/main" count="55" uniqueCount="49">
  <si>
    <t>Heimschule St. Landolin</t>
  </si>
  <si>
    <t>Gymnasium</t>
  </si>
  <si>
    <t>Nachname</t>
  </si>
  <si>
    <t>Vorname</t>
  </si>
  <si>
    <t>Zahlungsempfänger / in</t>
  </si>
  <si>
    <t>Datum</t>
  </si>
  <si>
    <t>Unterschrift Zahlungsempfänger / in</t>
  </si>
  <si>
    <t>von der Schulstiftung auszufüllen</t>
  </si>
  <si>
    <t>rechnerisch richtig</t>
  </si>
  <si>
    <t>sachlich richtig 
und festgestellt</t>
  </si>
  <si>
    <t>Schulstiftung der
Erzdiözese Freiburg</t>
  </si>
  <si>
    <t>zur Zahlung
angewiesen</t>
  </si>
  <si>
    <t>St. Ursula Gymnasium</t>
  </si>
  <si>
    <t>St. Ursula Schulen</t>
  </si>
  <si>
    <t>Liebfrauenschule</t>
  </si>
  <si>
    <t>St. Raphael Schulen</t>
  </si>
  <si>
    <t>Heimschule Lender</t>
  </si>
  <si>
    <t>Gymnasium St. Paulusheim</t>
  </si>
  <si>
    <t>Heimschule Kloster Wald</t>
  </si>
  <si>
    <t>Ursulinen Gymnasium</t>
  </si>
  <si>
    <t>Kolleg St. Sebastian</t>
  </si>
  <si>
    <t>Klosterschule vom Hl. Grab</t>
  </si>
  <si>
    <t>Mädchengymnasium St. Dominikus</t>
  </si>
  <si>
    <t>Klosterschulen Unserer Lieben Frau</t>
  </si>
  <si>
    <t>FREIBURG</t>
  </si>
  <si>
    <t>VILLINGEN</t>
  </si>
  <si>
    <t>BADEN-BADEN</t>
  </si>
  <si>
    <t>SIGMARINGEN</t>
  </si>
  <si>
    <t>HEIDELBERG</t>
  </si>
  <si>
    <t>SASBACH</t>
  </si>
  <si>
    <t>KARLSRUHE</t>
  </si>
  <si>
    <t>BRUCHSAL</t>
  </si>
  <si>
    <t>WALD</t>
  </si>
  <si>
    <t>STEGEN</t>
  </si>
  <si>
    <t>OFFENBURG</t>
  </si>
  <si>
    <t>ETTENHEIM</t>
  </si>
  <si>
    <t>Geschäftsstelle</t>
  </si>
  <si>
    <t xml:space="preserve"> </t>
  </si>
  <si>
    <t>bitte hier auswählen!</t>
  </si>
  <si>
    <t>genehmigt durch Leitung</t>
  </si>
  <si>
    <r>
      <t xml:space="preserve">BETRAG - Kostenerstattung
</t>
    </r>
    <r>
      <rPr>
        <sz val="8"/>
        <color theme="1"/>
        <rFont val="Arial"/>
        <family val="2"/>
      </rPr>
      <t>gem. Anlage (Zahlungsbelege)</t>
    </r>
  </si>
  <si>
    <t>Beleg - AUSLAGENERSTATTUNG</t>
  </si>
  <si>
    <t>Die Belegnachweise sind als Anlage in DIN A4-Format (ggfs. aufzukleben) geheftet entsprechend beizufügen.</t>
  </si>
  <si>
    <r>
      <rPr>
        <b/>
        <sz val="20"/>
        <color theme="1"/>
        <rFont val="Arial"/>
        <family val="2"/>
      </rPr>
      <t>IBAN</t>
    </r>
    <r>
      <rPr>
        <b/>
        <sz val="12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ggfs. EDV-Eingabe -22 stellig mit Länderkennzeichen - ohne Leerstellen</t>
    </r>
  </si>
  <si>
    <r>
      <rPr>
        <b/>
        <sz val="20"/>
        <color theme="1"/>
        <rFont val="Arial"/>
        <family val="2"/>
      </rPr>
      <t xml:space="preserve">D E </t>
    </r>
    <r>
      <rPr>
        <b/>
        <sz val="10"/>
        <color theme="1"/>
        <rFont val="Arial"/>
        <family val="2"/>
      </rPr>
      <t xml:space="preserve"> ___   ___  ___  ___  ___  ___  ___  ___  ___  ___   ___  ___  ___  ___  ___  ___  ___  ___  ___  ___</t>
    </r>
  </si>
  <si>
    <t>Sachkonto</t>
  </si>
  <si>
    <r>
      <t xml:space="preserve">Kostenstelle
</t>
    </r>
    <r>
      <rPr>
        <b/>
        <sz val="6"/>
        <color theme="1"/>
        <rFont val="Arial"/>
        <family val="2"/>
      </rPr>
      <t>oder</t>
    </r>
    <r>
      <rPr>
        <b/>
        <sz val="10"/>
        <color theme="1"/>
        <rFont val="Arial"/>
        <family val="2"/>
      </rPr>
      <t xml:space="preserve">
Projekt</t>
    </r>
  </si>
  <si>
    <t>Verwendungszweck</t>
  </si>
  <si>
    <t>MANNHEIM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</si>
</sst>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dd/mm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Arial"/>
      <family val="2"/>
    </font>
    <font>
      <b/>
      <sz val="13"/>
      <color theme="1"/>
      <name val="Arial"/>
      <family val="2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b/>
      <sz val="12"/>
      <color rgb="FF0070C0"/>
      <name val="Arial"/>
      <family val="2"/>
    </font>
    <font>
      <b/>
      <sz val="11"/>
      <color theme="1"/>
      <name val="Calibri"/>
      <family val="2"/>
      <scheme val="minor"/>
    </font>
    <font>
      <sz val="8"/>
      <color indexed="81"/>
      <name val="Segoe UI"/>
      <family val="2"/>
    </font>
    <font>
      <b/>
      <sz val="8"/>
      <color theme="1"/>
      <name val="Arial"/>
      <family val="2"/>
    </font>
    <font>
      <b/>
      <sz val="25"/>
      <color theme="1"/>
      <name val="Arial"/>
      <family val="2"/>
    </font>
    <font>
      <sz val="8"/>
      <color theme="1"/>
      <name val="Arial"/>
      <family val="2"/>
    </font>
    <font>
      <b/>
      <sz val="10"/>
      <color rgb="FF0070C0"/>
      <name val="Arial"/>
      <family val="2"/>
    </font>
    <font>
      <b/>
      <sz val="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3" fillId="4" borderId="0" xfId="0" applyFont="1" applyFill="1" applyAlignment="1" applyProtection="1">
      <alignment vertical="center"/>
    </xf>
    <xf numFmtId="0" fontId="10" fillId="0" borderId="0" xfId="0" applyFont="1"/>
    <xf numFmtId="0" fontId="0" fillId="6" borderId="0" xfId="0" applyFill="1" applyProtection="1">
      <protection locked="0"/>
    </xf>
    <xf numFmtId="164" fontId="7" fillId="2" borderId="1" xfId="0" applyNumberFormat="1" applyFont="1" applyFill="1" applyBorder="1" applyAlignment="1" applyProtection="1">
      <alignment vertical="center"/>
      <protection locked="0"/>
    </xf>
    <xf numFmtId="164" fontId="7" fillId="7" borderId="1" xfId="0" applyNumberFormat="1" applyFont="1" applyFill="1" applyBorder="1" applyAlignment="1" applyProtection="1">
      <alignment vertical="center"/>
      <protection locked="0"/>
    </xf>
    <xf numFmtId="0" fontId="9" fillId="4" borderId="0" xfId="0" applyFont="1" applyFill="1" applyAlignment="1" applyProtection="1">
      <alignment vertical="center"/>
    </xf>
    <xf numFmtId="0" fontId="15" fillId="8" borderId="0" xfId="0" applyFont="1" applyFill="1" applyAlignment="1">
      <alignment vertical="center"/>
    </xf>
    <xf numFmtId="0" fontId="8" fillId="7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12" fillId="4" borderId="0" xfId="0" applyFont="1" applyFill="1" applyAlignment="1" applyProtection="1">
      <alignment horizontal="center" vertical="top" wrapText="1"/>
    </xf>
    <xf numFmtId="0" fontId="12" fillId="4" borderId="0" xfId="0" applyFont="1" applyFill="1" applyAlignment="1" applyProtection="1">
      <alignment horizontal="center" vertical="top"/>
    </xf>
    <xf numFmtId="0" fontId="5" fillId="4" borderId="2" xfId="0" applyFont="1" applyFill="1" applyBorder="1" applyAlignment="1" applyProtection="1">
      <alignment horizontal="left" vertical="center"/>
    </xf>
    <xf numFmtId="0" fontId="3" fillId="4" borderId="0" xfId="0" applyFont="1" applyFill="1" applyAlignment="1" applyProtection="1">
      <alignment horizontal="left" vertical="center"/>
    </xf>
    <xf numFmtId="0" fontId="3" fillId="4" borderId="0" xfId="0" applyFont="1" applyFill="1" applyAlignment="1" applyProtection="1">
      <alignment horizontal="left" vertical="center" wrapText="1"/>
    </xf>
    <xf numFmtId="0" fontId="7" fillId="7" borderId="1" xfId="0" applyFont="1" applyFill="1" applyBorder="1" applyAlignment="1" applyProtection="1">
      <alignment horizontal="right" vertical="center"/>
      <protection locked="0"/>
    </xf>
    <xf numFmtId="44" fontId="4" fillId="2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right" vertical="top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4" fillId="4" borderId="0" xfId="0" applyFont="1" applyFill="1" applyAlignment="1" applyProtection="1">
      <alignment horizontal="center"/>
    </xf>
    <xf numFmtId="0" fontId="8" fillId="4" borderId="0" xfId="0" applyFont="1" applyFill="1" applyAlignment="1" applyProtection="1">
      <alignment horizontal="left" vertical="center"/>
    </xf>
    <xf numFmtId="0" fontId="3" fillId="4" borderId="0" xfId="0" applyFont="1" applyFill="1" applyAlignment="1" applyProtection="1">
      <alignment horizontal="left" wrapText="1"/>
    </xf>
    <xf numFmtId="0" fontId="2" fillId="0" borderId="0" xfId="0" applyFont="1" applyAlignment="1">
      <alignment horizontal="center" vertical="center"/>
    </xf>
    <xf numFmtId="0" fontId="2" fillId="5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8" fillId="7" borderId="2" xfId="0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top"/>
    </xf>
    <xf numFmtId="0" fontId="2" fillId="0" borderId="1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5" borderId="18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top" wrapText="1"/>
    </xf>
    <xf numFmtId="0" fontId="2" fillId="0" borderId="9" xfId="0" applyFont="1" applyBorder="1" applyAlignment="1" applyProtection="1">
      <alignment horizontal="left" vertical="top" wrapText="1"/>
    </xf>
    <xf numFmtId="0" fontId="2" fillId="0" borderId="13" xfId="0" applyFont="1" applyBorder="1" applyAlignment="1" applyProtection="1">
      <alignment horizontal="left" vertical="top" wrapText="1"/>
    </xf>
    <xf numFmtId="0" fontId="2" fillId="0" borderId="16" xfId="0" applyFont="1" applyBorder="1" applyAlignment="1" applyProtection="1">
      <alignment horizontal="left" vertical="top" wrapText="1"/>
    </xf>
    <xf numFmtId="0" fontId="2" fillId="0" borderId="17" xfId="0" applyFont="1" applyBorder="1" applyAlignment="1" applyProtection="1">
      <alignment horizontal="left" vertical="top" wrapText="1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top"/>
    </xf>
    <xf numFmtId="0" fontId="2" fillId="0" borderId="6" xfId="0" applyFont="1" applyBorder="1" applyAlignment="1" applyProtection="1">
      <alignment horizontal="left" vertical="top"/>
    </xf>
    <xf numFmtId="0" fontId="2" fillId="0" borderId="12" xfId="0" applyFont="1" applyBorder="1" applyAlignment="1" applyProtection="1">
      <alignment horizontal="left" vertical="top"/>
    </xf>
    <xf numFmtId="0" fontId="2" fillId="0" borderId="7" xfId="0" applyFont="1" applyBorder="1" applyAlignment="1" applyProtection="1">
      <alignment horizontal="left" vertical="top"/>
    </xf>
    <xf numFmtId="0" fontId="2" fillId="0" borderId="14" xfId="0" applyFont="1" applyBorder="1" applyAlignment="1" applyProtection="1">
      <alignment horizontal="left" vertical="top"/>
    </xf>
    <xf numFmtId="0" fontId="2" fillId="0" borderId="15" xfId="0" applyFont="1" applyBorder="1" applyAlignment="1" applyProtection="1">
      <alignment horizontal="left" vertical="top"/>
    </xf>
    <xf numFmtId="0" fontId="2" fillId="0" borderId="6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top" wrapText="1"/>
    </xf>
    <xf numFmtId="0" fontId="2" fillId="0" borderId="15" xfId="0" applyFont="1" applyBorder="1" applyAlignment="1" applyProtection="1">
      <alignment horizontal="left" vertical="top" wrapText="1"/>
    </xf>
    <xf numFmtId="0" fontId="2" fillId="4" borderId="0" xfId="0" applyFont="1" applyFill="1" applyAlignment="1" applyProtection="1">
      <alignment horizontal="center" vertical="center"/>
    </xf>
    <xf numFmtId="0" fontId="2" fillId="4" borderId="19" xfId="0" applyFont="1" applyFill="1" applyBorder="1" applyAlignment="1" applyProtection="1">
      <alignment horizontal="center" vertical="center"/>
    </xf>
    <xf numFmtId="0" fontId="15" fillId="8" borderId="2" xfId="0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5" fillId="4" borderId="0" xfId="0" applyFont="1" applyFill="1" applyBorder="1" applyAlignment="1" applyProtection="1">
      <alignment horizontal="righ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6" dropStyle="combo" dx="15" fmlaLink="Schulen!$E$1" fmlaRange="Schulen!$D$1:$D$16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358771</xdr:colOff>
      <xdr:row>3</xdr:row>
      <xdr:rowOff>52919</xdr:rowOff>
    </xdr:from>
    <xdr:to>
      <xdr:col>4</xdr:col>
      <xdr:colOff>17988</xdr:colOff>
      <xdr:row>5</xdr:row>
      <xdr:rowOff>262469</xdr:rowOff>
    </xdr:to>
    <xdr:pic>
      <xdr:nvPicPr>
        <xdr:cNvPr id="2" name="Bild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5938" y="1195919"/>
          <a:ext cx="590550" cy="5905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</xdr:row>
          <xdr:rowOff>0</xdr:rowOff>
        </xdr:from>
        <xdr:to>
          <xdr:col>3</xdr:col>
          <xdr:colOff>19050</xdr:colOff>
          <xdr:row>5</xdr:row>
          <xdr:rowOff>85725</xdr:rowOff>
        </xdr:to>
        <xdr:sp macro="" textlink="">
          <xdr:nvSpPr>
            <xdr:cNvPr id="1029" name="Drop Down 5" descr="Bitte Schule auswählen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6"/>
  <sheetViews>
    <sheetView showGridLines="0" tabSelected="1" zoomScale="90" zoomScaleNormal="90" workbookViewId="0">
      <pane ySplit="3" topLeftCell="A4" activePane="bottomLeft" state="frozen"/>
      <selection pane="bottomLeft" sqref="A1:C1"/>
    </sheetView>
  </sheetViews>
  <sheetFormatPr baseColWidth="10" defaultRowHeight="15" x14ac:dyDescent="0.25"/>
  <cols>
    <col min="1" max="1" width="21.42578125" style="1" customWidth="1"/>
    <col min="2" max="2" width="14.85546875" style="1" customWidth="1"/>
    <col min="3" max="3" width="17.28515625" style="1" customWidth="1"/>
    <col min="4" max="4" width="14" style="1" customWidth="1"/>
    <col min="5" max="5" width="13.42578125" style="1" bestFit="1" customWidth="1"/>
    <col min="6" max="6" width="14.85546875" style="1" customWidth="1"/>
    <col min="7" max="7" width="2.5703125" style="1" hidden="1" customWidth="1"/>
    <col min="8" max="16384" width="11.42578125" style="1"/>
  </cols>
  <sheetData>
    <row r="1" spans="1:6" ht="30" customHeight="1" x14ac:dyDescent="0.25">
      <c r="A1" s="26" t="str">
        <f ca="1">INDIRECT("Schulen!B"&amp;Schulen!$E$1)</f>
        <v xml:space="preserve"> </v>
      </c>
      <c r="B1" s="26"/>
      <c r="C1" s="26"/>
      <c r="D1" s="30" t="str">
        <f ca="1">INDIRECT("Schulen!A"&amp;Schulen!$E$1)</f>
        <v xml:space="preserve"> </v>
      </c>
      <c r="E1" s="10" t="s">
        <v>45</v>
      </c>
      <c r="F1" s="9"/>
    </row>
    <row r="2" spans="1:6" ht="30" customHeight="1" x14ac:dyDescent="0.25">
      <c r="A2" s="12" t="str">
        <f ca="1">INDIRECT("Schulen!C"&amp;Schulen!$E$1)</f>
        <v xml:space="preserve"> </v>
      </c>
      <c r="B2" s="12"/>
      <c r="C2" s="12"/>
      <c r="D2" s="30"/>
      <c r="E2" s="31" t="s">
        <v>46</v>
      </c>
      <c r="F2" s="33"/>
    </row>
    <row r="3" spans="1:6" ht="30" customHeight="1" x14ac:dyDescent="0.25">
      <c r="A3" s="29" t="s">
        <v>1</v>
      </c>
      <c r="B3" s="29"/>
      <c r="C3" s="29"/>
      <c r="D3" s="30"/>
      <c r="E3" s="32"/>
      <c r="F3" s="34"/>
    </row>
    <row r="4" spans="1:6" ht="15" customHeight="1" x14ac:dyDescent="0.25">
      <c r="A4" s="28"/>
      <c r="B4" s="28"/>
      <c r="C4" s="28"/>
      <c r="D4" s="28"/>
      <c r="E4" s="27" t="s">
        <v>10</v>
      </c>
      <c r="F4" s="27"/>
    </row>
    <row r="5" spans="1:6" ht="15" customHeight="1" x14ac:dyDescent="0.25">
      <c r="A5" s="28"/>
      <c r="B5" s="28"/>
      <c r="C5" s="28"/>
      <c r="D5" s="28"/>
      <c r="E5" s="27"/>
      <c r="F5" s="27"/>
    </row>
    <row r="6" spans="1:6" ht="40.5" customHeight="1" x14ac:dyDescent="0.25">
      <c r="A6" s="28"/>
      <c r="B6" s="28"/>
      <c r="C6" s="28"/>
      <c r="D6" s="28"/>
      <c r="E6" s="27"/>
      <c r="F6" s="27"/>
    </row>
    <row r="7" spans="1:6" ht="64.5" customHeight="1" x14ac:dyDescent="0.4">
      <c r="A7" s="25" t="s">
        <v>41</v>
      </c>
      <c r="B7" s="25"/>
      <c r="C7" s="25"/>
      <c r="D7" s="25"/>
      <c r="E7" s="25"/>
      <c r="F7" s="25"/>
    </row>
    <row r="8" spans="1:6" x14ac:dyDescent="0.25">
      <c r="A8" s="13" t="s">
        <v>42</v>
      </c>
      <c r="B8" s="14"/>
      <c r="C8" s="14"/>
      <c r="D8" s="14"/>
      <c r="E8" s="14"/>
      <c r="F8" s="14"/>
    </row>
    <row r="9" spans="1:6" ht="32.25" customHeight="1" x14ac:dyDescent="0.25">
      <c r="A9" s="14"/>
      <c r="B9" s="14"/>
      <c r="C9" s="14"/>
      <c r="D9" s="14"/>
      <c r="E9" s="14"/>
      <c r="F9" s="14"/>
    </row>
    <row r="10" spans="1:6" ht="36" customHeight="1" x14ac:dyDescent="0.25">
      <c r="A10" s="17" t="s">
        <v>47</v>
      </c>
      <c r="B10" s="16"/>
      <c r="C10" s="18"/>
      <c r="D10" s="18"/>
      <c r="E10" s="18"/>
      <c r="F10" s="18"/>
    </row>
    <row r="11" spans="1:6" x14ac:dyDescent="0.25">
      <c r="A11" s="21"/>
      <c r="B11" s="21"/>
      <c r="C11" s="21"/>
      <c r="D11" s="21"/>
      <c r="E11" s="21"/>
      <c r="F11" s="21"/>
    </row>
    <row r="12" spans="1:6" x14ac:dyDescent="0.25">
      <c r="A12" s="21"/>
      <c r="B12" s="21"/>
      <c r="C12" s="21"/>
      <c r="D12" s="21"/>
      <c r="E12" s="21"/>
      <c r="F12" s="21"/>
    </row>
    <row r="13" spans="1:6" ht="35.1" customHeight="1" x14ac:dyDescent="0.25">
      <c r="A13" s="17" t="s">
        <v>40</v>
      </c>
      <c r="B13" s="16"/>
      <c r="C13" s="19"/>
      <c r="D13" s="19"/>
      <c r="E13" s="19"/>
      <c r="F13" s="19"/>
    </row>
    <row r="14" spans="1:6" x14ac:dyDescent="0.25">
      <c r="A14" s="20"/>
      <c r="B14" s="20"/>
      <c r="C14" s="20"/>
      <c r="D14" s="20"/>
      <c r="E14" s="20"/>
      <c r="F14" s="20"/>
    </row>
    <row r="15" spans="1:6" x14ac:dyDescent="0.25">
      <c r="A15" s="20"/>
      <c r="B15" s="20"/>
      <c r="C15" s="20"/>
      <c r="D15" s="20"/>
      <c r="E15" s="20"/>
      <c r="F15" s="20"/>
    </row>
    <row r="16" spans="1:6" ht="35.1" customHeight="1" x14ac:dyDescent="0.25">
      <c r="A16" s="16" t="s">
        <v>4</v>
      </c>
      <c r="B16" s="16"/>
      <c r="C16" s="22"/>
      <c r="D16" s="22"/>
      <c r="E16" s="23"/>
      <c r="F16" s="24"/>
    </row>
    <row r="17" spans="1:7" x14ac:dyDescent="0.25">
      <c r="A17" s="16"/>
      <c r="B17" s="16"/>
      <c r="C17" s="15" t="s">
        <v>2</v>
      </c>
      <c r="D17" s="15"/>
      <c r="E17" s="15" t="s">
        <v>3</v>
      </c>
      <c r="F17" s="15"/>
    </row>
    <row r="19" spans="1:7" ht="26.25" x14ac:dyDescent="0.25">
      <c r="A19" s="12" t="s">
        <v>43</v>
      </c>
      <c r="B19" s="12"/>
      <c r="C19" s="12"/>
      <c r="D19" s="12"/>
      <c r="E19" s="12"/>
      <c r="F19" s="12"/>
    </row>
    <row r="20" spans="1:7" ht="35.1" customHeight="1" x14ac:dyDescent="0.4">
      <c r="A20" s="11" t="s">
        <v>44</v>
      </c>
      <c r="B20" s="11"/>
      <c r="C20" s="11"/>
      <c r="D20" s="11"/>
      <c r="E20" s="11"/>
      <c r="F20" s="11"/>
      <c r="G20" s="1" t="str">
        <f>SUBSTITUTE(A20," ","")</f>
        <v>DE____________________________________________________________</v>
      </c>
    </row>
    <row r="21" spans="1:7" x14ac:dyDescent="0.25">
      <c r="A21" s="35" t="str">
        <f>IF(LEN(G20)=0,"bitte IBAN - 22-stellig inkl. Länderkennzeichen - eintragen",IF(G21=0,"IBAN nicht ok!; EINGABE erforderlich","IBAN ok"))</f>
        <v>IBAN nicht ok!; EINGABE erforderlich</v>
      </c>
      <c r="B21" s="35"/>
      <c r="C21" s="35"/>
      <c r="D21" s="35"/>
      <c r="E21" s="35"/>
      <c r="F21" s="35"/>
      <c r="G21" s="1">
        <f>IF(OR(LEN(G20)&lt;&gt;22,NOT(ISNUMBER(MID(G20,5,18)*1))),0,IF((98-MOD((62*(1+MOD(MID(G20,5,8)*1,97))+27*MOD(MID(G20,13,10)*1,97)),97))&lt;&gt;MID(G20,3,2)*1,0,1))</f>
        <v>0</v>
      </c>
    </row>
    <row r="22" spans="1:7" x14ac:dyDescent="0.25">
      <c r="A22" s="35"/>
      <c r="B22" s="35"/>
      <c r="C22" s="35"/>
      <c r="D22" s="35"/>
      <c r="E22" s="35"/>
      <c r="F22" s="35"/>
    </row>
    <row r="23" spans="1:7" x14ac:dyDescent="0.25">
      <c r="A23" s="35"/>
      <c r="B23" s="35"/>
      <c r="C23" s="35"/>
      <c r="D23" s="35"/>
      <c r="E23" s="35"/>
      <c r="F23" s="35"/>
    </row>
    <row r="24" spans="1:7" ht="18.75" x14ac:dyDescent="0.25">
      <c r="A24" s="2" t="s">
        <v>5</v>
      </c>
      <c r="B24" s="5"/>
      <c r="C24" s="38"/>
      <c r="D24" s="39"/>
      <c r="E24" s="39"/>
      <c r="F24" s="39"/>
    </row>
    <row r="25" spans="1:7" x14ac:dyDescent="0.25">
      <c r="A25" s="62" t="s">
        <v>6</v>
      </c>
      <c r="B25" s="62"/>
      <c r="C25" s="62"/>
      <c r="D25" s="62"/>
      <c r="E25" s="62"/>
      <c r="F25" s="62"/>
    </row>
    <row r="26" spans="1:7" x14ac:dyDescent="0.25">
      <c r="A26" s="58"/>
      <c r="B26" s="58"/>
      <c r="C26" s="58"/>
      <c r="D26" s="58"/>
      <c r="E26" s="58"/>
      <c r="F26" s="58"/>
    </row>
    <row r="27" spans="1:7" x14ac:dyDescent="0.25">
      <c r="A27" s="58"/>
      <c r="B27" s="58"/>
      <c r="C27" s="58"/>
      <c r="D27" s="58"/>
      <c r="E27" s="58"/>
      <c r="F27" s="58"/>
    </row>
    <row r="28" spans="1:7" ht="18.75" x14ac:dyDescent="0.25">
      <c r="A28" s="7" t="s">
        <v>5</v>
      </c>
      <c r="B28" s="6"/>
      <c r="C28" s="36"/>
      <c r="D28" s="37"/>
      <c r="E28" s="37"/>
      <c r="F28" s="37"/>
    </row>
    <row r="29" spans="1:7" x14ac:dyDescent="0.25">
      <c r="A29" s="61" t="s">
        <v>39</v>
      </c>
      <c r="B29" s="61"/>
      <c r="C29" s="8" t="str">
        <f ca="1">A1</f>
        <v xml:space="preserve"> </v>
      </c>
      <c r="D29" s="60" t="str">
        <f ca="1">A2</f>
        <v xml:space="preserve"> </v>
      </c>
      <c r="E29" s="60"/>
      <c r="F29" s="60"/>
    </row>
    <row r="30" spans="1:7" ht="15.75" thickBot="1" x14ac:dyDescent="0.3">
      <c r="A30" s="59"/>
      <c r="B30" s="59"/>
      <c r="C30" s="59"/>
      <c r="D30" s="59"/>
      <c r="E30" s="59"/>
      <c r="F30" s="59"/>
    </row>
    <row r="31" spans="1:7" ht="16.5" thickBot="1" x14ac:dyDescent="0.3">
      <c r="A31" s="46" t="s">
        <v>7</v>
      </c>
      <c r="B31" s="47"/>
      <c r="C31" s="47"/>
      <c r="D31" s="47"/>
      <c r="E31" s="47"/>
      <c r="F31" s="48"/>
    </row>
    <row r="32" spans="1:7" ht="15" customHeight="1" x14ac:dyDescent="0.25">
      <c r="A32" s="49" t="s">
        <v>8</v>
      </c>
      <c r="B32" s="50"/>
      <c r="C32" s="40" t="s">
        <v>9</v>
      </c>
      <c r="D32" s="55"/>
      <c r="E32" s="40" t="s">
        <v>11</v>
      </c>
      <c r="F32" s="41"/>
    </row>
    <row r="33" spans="1:6" x14ac:dyDescent="0.25">
      <c r="A33" s="51"/>
      <c r="B33" s="52"/>
      <c r="C33" s="42"/>
      <c r="D33" s="56"/>
      <c r="E33" s="42"/>
      <c r="F33" s="43"/>
    </row>
    <row r="34" spans="1:6" x14ac:dyDescent="0.25">
      <c r="A34" s="51"/>
      <c r="B34" s="52"/>
      <c r="C34" s="42"/>
      <c r="D34" s="56"/>
      <c r="E34" s="42"/>
      <c r="F34" s="43"/>
    </row>
    <row r="35" spans="1:6" x14ac:dyDescent="0.25">
      <c r="A35" s="51"/>
      <c r="B35" s="52"/>
      <c r="C35" s="42"/>
      <c r="D35" s="56"/>
      <c r="E35" s="42"/>
      <c r="F35" s="43"/>
    </row>
    <row r="36" spans="1:6" ht="15.75" thickBot="1" x14ac:dyDescent="0.3">
      <c r="A36" s="53"/>
      <c r="B36" s="54"/>
      <c r="C36" s="44"/>
      <c r="D36" s="57"/>
      <c r="E36" s="44"/>
      <c r="F36" s="45"/>
    </row>
  </sheetData>
  <sheetProtection password="CF23" sheet="1" objects="1" scenarios="1"/>
  <mergeCells count="35">
    <mergeCell ref="A21:F23"/>
    <mergeCell ref="C28:F28"/>
    <mergeCell ref="C24:F24"/>
    <mergeCell ref="E32:F36"/>
    <mergeCell ref="A31:F31"/>
    <mergeCell ref="A32:B36"/>
    <mergeCell ref="C32:D36"/>
    <mergeCell ref="A26:F27"/>
    <mergeCell ref="A30:F30"/>
    <mergeCell ref="D29:F29"/>
    <mergeCell ref="A29:B29"/>
    <mergeCell ref="A25:F25"/>
    <mergeCell ref="A7:F7"/>
    <mergeCell ref="A1:C1"/>
    <mergeCell ref="E4:F6"/>
    <mergeCell ref="A4:D6"/>
    <mergeCell ref="A2:C2"/>
    <mergeCell ref="A3:C3"/>
    <mergeCell ref="D1:D3"/>
    <mergeCell ref="E2:E3"/>
    <mergeCell ref="F2:F3"/>
    <mergeCell ref="A20:F20"/>
    <mergeCell ref="A19:F19"/>
    <mergeCell ref="A8:F9"/>
    <mergeCell ref="C17:D17"/>
    <mergeCell ref="E17:F17"/>
    <mergeCell ref="A16:B17"/>
    <mergeCell ref="A10:B10"/>
    <mergeCell ref="A13:B13"/>
    <mergeCell ref="C10:F10"/>
    <mergeCell ref="C13:F13"/>
    <mergeCell ref="A14:F15"/>
    <mergeCell ref="A11:F12"/>
    <mergeCell ref="C16:D16"/>
    <mergeCell ref="E16:F16"/>
  </mergeCells>
  <pageMargins left="0.35433070866141736" right="0.27559055118110237" top="0.31496062992125984" bottom="0.31496062992125984" header="0.15748031496062992" footer="0.15748031496062992"/>
  <pageSetup paperSize="9" orientation="portrait" r:id="rId1"/>
  <headerFooter>
    <oddFooter xml:space="preserve">&amp;RStand: Oktober 2019 / ML Si
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locked="0" defaultSize="0" print="0" autoLine="0" autoPict="0" altText="Bitte Schule auswählen">
                <anchor moveWithCells="1">
                  <from>
                    <xdr:col>0</xdr:col>
                    <xdr:colOff>9525</xdr:colOff>
                    <xdr:row>3</xdr:row>
                    <xdr:rowOff>0</xdr:rowOff>
                  </from>
                  <to>
                    <xdr:col>3</xdr:col>
                    <xdr:colOff>19050</xdr:colOff>
                    <xdr:row>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/>
  </sheetViews>
  <sheetFormatPr baseColWidth="10" defaultRowHeight="15" x14ac:dyDescent="0.25"/>
  <cols>
    <col min="1" max="1" width="6.28515625" customWidth="1"/>
    <col min="2" max="2" width="15.28515625" customWidth="1"/>
    <col min="3" max="3" width="32.85546875" bestFit="1" customWidth="1"/>
    <col min="4" max="4" width="49" bestFit="1" customWidth="1"/>
  </cols>
  <sheetData>
    <row r="1" spans="1:5" x14ac:dyDescent="0.25">
      <c r="A1" t="s">
        <v>37</v>
      </c>
      <c r="B1" t="s">
        <v>37</v>
      </c>
      <c r="C1" t="s">
        <v>37</v>
      </c>
      <c r="D1" t="s">
        <v>38</v>
      </c>
      <c r="E1" s="4">
        <v>1</v>
      </c>
    </row>
    <row r="2" spans="1:5" x14ac:dyDescent="0.25">
      <c r="A2" s="3">
        <v>100</v>
      </c>
      <c r="B2" t="s">
        <v>35</v>
      </c>
      <c r="C2" t="s">
        <v>0</v>
      </c>
      <c r="D2" t="str">
        <f t="shared" ref="D2:D15" si="0">A2&amp;" - "&amp;C2&amp;" "&amp;B2</f>
        <v>100 - Heimschule St. Landolin ETTENHEIM</v>
      </c>
    </row>
    <row r="3" spans="1:5" x14ac:dyDescent="0.25">
      <c r="A3" s="3">
        <v>110</v>
      </c>
      <c r="B3" t="s">
        <v>24</v>
      </c>
      <c r="C3" t="s">
        <v>12</v>
      </c>
      <c r="D3" t="str">
        <f t="shared" si="0"/>
        <v>110 - St. Ursula Gymnasium FREIBURG</v>
      </c>
    </row>
    <row r="4" spans="1:5" x14ac:dyDescent="0.25">
      <c r="A4" s="3">
        <v>120</v>
      </c>
      <c r="B4" t="s">
        <v>24</v>
      </c>
      <c r="C4" t="s">
        <v>13</v>
      </c>
      <c r="D4" t="str">
        <f t="shared" si="0"/>
        <v>120 - St. Ursula Schulen FREIBURG</v>
      </c>
    </row>
    <row r="5" spans="1:5" x14ac:dyDescent="0.25">
      <c r="A5" s="3">
        <v>130</v>
      </c>
      <c r="B5" t="s">
        <v>25</v>
      </c>
      <c r="C5" t="s">
        <v>13</v>
      </c>
      <c r="D5" t="str">
        <f t="shared" si="0"/>
        <v>130 - St. Ursula Schulen VILLINGEN</v>
      </c>
    </row>
    <row r="6" spans="1:5" x14ac:dyDescent="0.25">
      <c r="A6" s="3">
        <v>140</v>
      </c>
      <c r="B6" t="s">
        <v>26</v>
      </c>
      <c r="C6" t="s">
        <v>21</v>
      </c>
      <c r="D6" t="str">
        <f t="shared" si="0"/>
        <v>140 - Klosterschule vom Hl. Grab BADEN-BADEN</v>
      </c>
    </row>
    <row r="7" spans="1:5" x14ac:dyDescent="0.25">
      <c r="A7" s="3">
        <v>150</v>
      </c>
      <c r="B7" t="s">
        <v>27</v>
      </c>
      <c r="C7" t="s">
        <v>14</v>
      </c>
      <c r="D7" t="str">
        <f t="shared" si="0"/>
        <v>150 - Liebfrauenschule SIGMARINGEN</v>
      </c>
    </row>
    <row r="8" spans="1:5" x14ac:dyDescent="0.25">
      <c r="A8" s="3">
        <v>160</v>
      </c>
      <c r="B8" t="s">
        <v>28</v>
      </c>
      <c r="C8" t="s">
        <v>15</v>
      </c>
      <c r="D8" t="str">
        <f t="shared" si="0"/>
        <v>160 - St. Raphael Schulen HEIDELBERG</v>
      </c>
    </row>
    <row r="9" spans="1:5" x14ac:dyDescent="0.25">
      <c r="A9" s="3">
        <v>170</v>
      </c>
      <c r="B9" t="s">
        <v>29</v>
      </c>
      <c r="C9" t="s">
        <v>16</v>
      </c>
      <c r="D9" t="str">
        <f t="shared" si="0"/>
        <v>170 - Heimschule Lender SASBACH</v>
      </c>
    </row>
    <row r="10" spans="1:5" x14ac:dyDescent="0.25">
      <c r="A10" s="3">
        <v>180</v>
      </c>
      <c r="B10" t="s">
        <v>30</v>
      </c>
      <c r="C10" t="s">
        <v>22</v>
      </c>
      <c r="D10" t="str">
        <f t="shared" si="0"/>
        <v>180 - Mädchengymnasium St. Dominikus KARLSRUHE</v>
      </c>
    </row>
    <row r="11" spans="1:5" x14ac:dyDescent="0.25">
      <c r="A11" s="3">
        <v>190</v>
      </c>
      <c r="B11" t="s">
        <v>31</v>
      </c>
      <c r="C11" t="s">
        <v>17</v>
      </c>
      <c r="D11" t="str">
        <f t="shared" si="0"/>
        <v>190 - Gymnasium St. Paulusheim BRUCHSAL</v>
      </c>
    </row>
    <row r="12" spans="1:5" x14ac:dyDescent="0.25">
      <c r="A12" s="3">
        <v>200</v>
      </c>
      <c r="B12" t="s">
        <v>32</v>
      </c>
      <c r="C12" t="s">
        <v>18</v>
      </c>
      <c r="D12" t="str">
        <f t="shared" si="0"/>
        <v>200 - Heimschule Kloster Wald WALD</v>
      </c>
    </row>
    <row r="13" spans="1:5" x14ac:dyDescent="0.25">
      <c r="A13" s="3">
        <v>210</v>
      </c>
      <c r="B13" t="s">
        <v>48</v>
      </c>
      <c r="C13" t="s">
        <v>19</v>
      </c>
      <c r="D13" t="str">
        <f t="shared" si="0"/>
        <v>210 - Ursulinen Gymnasium MANNHEIM</v>
      </c>
    </row>
    <row r="14" spans="1:5" x14ac:dyDescent="0.25">
      <c r="A14" s="3">
        <v>220</v>
      </c>
      <c r="B14" t="s">
        <v>33</v>
      </c>
      <c r="C14" t="s">
        <v>20</v>
      </c>
      <c r="D14" t="str">
        <f t="shared" si="0"/>
        <v>220 - Kolleg St. Sebastian STEGEN</v>
      </c>
    </row>
    <row r="15" spans="1:5" x14ac:dyDescent="0.25">
      <c r="A15" s="3">
        <v>230</v>
      </c>
      <c r="B15" t="s">
        <v>34</v>
      </c>
      <c r="C15" t="s">
        <v>23</v>
      </c>
      <c r="D15" t="str">
        <f t="shared" si="0"/>
        <v>230 - Klosterschulen Unserer Lieben Frau OFFENBURG</v>
      </c>
    </row>
    <row r="16" spans="1:5" x14ac:dyDescent="0.25">
      <c r="A16" s="3">
        <v>910</v>
      </c>
      <c r="B16" t="s">
        <v>24</v>
      </c>
      <c r="C16" t="s">
        <v>36</v>
      </c>
      <c r="D16" t="str">
        <f>A16&amp;" - "&amp;C16&amp;" "&amp;B16</f>
        <v>910 - Geschäftsstelle FREIBURG</v>
      </c>
    </row>
    <row r="18" spans="8:8" x14ac:dyDescent="0.25">
      <c r="H18" s="3"/>
    </row>
  </sheetData>
  <sheetProtection password="CF23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Barkostenbeleg</vt:lpstr>
      <vt:lpstr>Schulen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Moskopf</dc:creator>
  <cp:lastModifiedBy>Schwörer Ralph</cp:lastModifiedBy>
  <cp:lastPrinted>2019-10-18T13:21:48Z</cp:lastPrinted>
  <dcterms:created xsi:type="dcterms:W3CDTF">2018-05-23T07:14:39Z</dcterms:created>
  <dcterms:modified xsi:type="dcterms:W3CDTF">2020-12-08T12:54:10Z</dcterms:modified>
</cp:coreProperties>
</file>